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ropbox\BC\public_html\ECO2023\"/>
    </mc:Choice>
  </mc:AlternateContent>
  <bookViews>
    <workbookView xWindow="240" yWindow="80" windowWidth="20120" windowHeight="8000" xr2:uid="{00000000-000D-0000-FFFF-FFFF00000000}"/>
  </bookViews>
  <sheets>
    <sheet name="Elasticiy of Demand" sheetId="2" r:id="rId1"/>
    <sheet name="Elasticity Calculated" sheetId="4" r:id="rId2"/>
    <sheet name="Elasticity applied" sheetId="1" r:id="rId3"/>
  </sheets>
  <definedNames>
    <definedName name="ChangeP" localSheetId="1">'Elasticity Calculated'!$D$9</definedName>
    <definedName name="ChangeP">'Elasticity applied'!$D$9</definedName>
    <definedName name="ChangeQ" localSheetId="1">'Elasticity Calculated'!$D$5</definedName>
    <definedName name="ChangeQ">'Elasticity applied'!$D$5</definedName>
    <definedName name="NewP" localSheetId="1">'Elasticity Calculated'!$D$8</definedName>
    <definedName name="NewP">'Elasticity applied'!$D$8</definedName>
    <definedName name="NewQ" localSheetId="1">'Elasticity Calculated'!$D$4</definedName>
    <definedName name="NewQ">'Elasticity applied'!$D$4</definedName>
    <definedName name="OriginalP" localSheetId="1">'Elasticity Calculated'!$D$7</definedName>
    <definedName name="OriginalP">'Elasticity applied'!$D$7</definedName>
    <definedName name="OriginalQ" localSheetId="1">'Elasticity Calculated'!$D$3</definedName>
    <definedName name="OriginalQ">'Elasticity applied'!$D$3</definedName>
  </definedNames>
  <calcPr calcId="171027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4" i="2"/>
  <c r="D4" i="2"/>
  <c r="D5" i="2"/>
  <c r="D6" i="2"/>
  <c r="D7" i="2"/>
  <c r="D8" i="2"/>
  <c r="D9" i="2"/>
  <c r="D10" i="2"/>
  <c r="D11" i="2"/>
  <c r="D12" i="2"/>
  <c r="D13" i="2"/>
  <c r="D3" i="2"/>
  <c r="D14" i="1" l="1"/>
  <c r="D9" i="1"/>
  <c r="D5" i="1"/>
  <c r="D9" i="4"/>
  <c r="D14" i="4" s="1"/>
  <c r="D5" i="4"/>
  <c r="D15" i="4" l="1"/>
  <c r="D16" i="4" l="1"/>
  <c r="D17" i="4"/>
  <c r="D16" i="1"/>
  <c r="D15" i="1"/>
  <c r="D17" i="1"/>
</calcChain>
</file>

<file path=xl/sharedStrings.xml><?xml version="1.0" encoding="utf-8"?>
<sst xmlns="http://schemas.openxmlformats.org/spreadsheetml/2006/main" count="36" uniqueCount="24">
  <si>
    <t>Original Quantity</t>
  </si>
  <si>
    <t>New Quantity</t>
  </si>
  <si>
    <t>Original Price</t>
  </si>
  <si>
    <t>New Price</t>
  </si>
  <si>
    <t>Price Elasticity of Demand</t>
  </si>
  <si>
    <t>Change in Quantity</t>
  </si>
  <si>
    <t>Change in Price</t>
  </si>
  <si>
    <t>Formula:</t>
  </si>
  <si>
    <t>PED = ChangeQ/ChnageP</t>
  </si>
  <si>
    <t>Elastic</t>
  </si>
  <si>
    <t>Unit Elastic</t>
  </si>
  <si>
    <t>Inelastic</t>
  </si>
  <si>
    <t>Todo</t>
  </si>
  <si>
    <t>Graph</t>
  </si>
  <si>
    <t>in Javascript</t>
  </si>
  <si>
    <t>in python</t>
  </si>
  <si>
    <t>put in elasticity amount and calculate new qdemanded</t>
  </si>
  <si>
    <t>=(NewQ-OriginalQ)/OriginalQ</t>
  </si>
  <si>
    <t>=(NewP-OriginalP)/OriginalP</t>
  </si>
  <si>
    <t>=ChangeQ/ChangeP</t>
  </si>
  <si>
    <t>Quantity Demanded</t>
  </si>
  <si>
    <t>Total Revenue</t>
  </si>
  <si>
    <t>Elasticity</t>
  </si>
  <si>
    <t>Price per cell phone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</si>
</sst>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quotePrefix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'Elasticiy of Demand'!$D$2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'Elasticiy of Demand'!$B$3:$C$13</c:f>
              <c:multiLvlStrCache>
                <c:ptCount val="11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40</c:v>
                  </c:pt>
                  <c:pt idx="5">
                    <c:v>50</c:v>
                  </c:pt>
                  <c:pt idx="6">
                    <c:v>60</c:v>
                  </c:pt>
                  <c:pt idx="7">
                    <c:v>70</c:v>
                  </c:pt>
                  <c:pt idx="8">
                    <c:v>80</c:v>
                  </c:pt>
                  <c:pt idx="9">
                    <c:v>90</c:v>
                  </c:pt>
                  <c:pt idx="10">
                    <c:v>100</c:v>
                  </c:pt>
                </c:lvl>
                <c:lvl>
                  <c:pt idx="0">
                    <c:v>0.11</c:v>
                  </c:pt>
                  <c:pt idx="1">
                    <c:v>0.1</c:v>
                  </c:pt>
                  <c:pt idx="2">
                    <c:v>0.09</c:v>
                  </c:pt>
                  <c:pt idx="3">
                    <c:v>0.08</c:v>
                  </c:pt>
                  <c:pt idx="4">
                    <c:v>0.07</c:v>
                  </c:pt>
                  <c:pt idx="5">
                    <c:v>0.06</c:v>
                  </c:pt>
                  <c:pt idx="6">
                    <c:v>0.05</c:v>
                  </c:pt>
                  <c:pt idx="7">
                    <c:v>0.04</c:v>
                  </c:pt>
                  <c:pt idx="8">
                    <c:v>0.03</c:v>
                  </c:pt>
                  <c:pt idx="9">
                    <c:v>0.02</c:v>
                  </c:pt>
                  <c:pt idx="10">
                    <c:v>0.01</c:v>
                  </c:pt>
                </c:lvl>
              </c:multiLvlStrCache>
            </c:multiLvlStrRef>
          </c:cat>
          <c:val>
            <c:numRef>
              <c:f>'Elasticiy of Demand'!$D$3:$D$13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1.7999999999999998</c:v>
                </c:pt>
                <c:pt idx="3">
                  <c:v>2.4</c:v>
                </c:pt>
                <c:pt idx="4">
                  <c:v>2.8000000000000003</c:v>
                </c:pt>
                <c:pt idx="5">
                  <c:v>3</c:v>
                </c:pt>
                <c:pt idx="6">
                  <c:v>3</c:v>
                </c:pt>
                <c:pt idx="7">
                  <c:v>2.8000000000000003</c:v>
                </c:pt>
                <c:pt idx="8">
                  <c:v>2.4</c:v>
                </c:pt>
                <c:pt idx="9">
                  <c:v>1.8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7-4CD2-B8CA-0BFDB0F10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566352"/>
        <c:axId val="459578896"/>
      </c:lineChart>
      <c:catAx>
        <c:axId val="45956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78896"/>
        <c:crosses val="autoZero"/>
        <c:auto val="1"/>
        <c:lblAlgn val="ctr"/>
        <c:lblOffset val="100"/>
        <c:noMultiLvlLbl val="0"/>
      </c:catAx>
      <c:valAx>
        <c:axId val="4595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6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'Elasticiy of Demand'!$C$2</c:f>
              <c:strCache>
                <c:ptCount val="1"/>
                <c:pt idx="0">
                  <c:v>Quantity Demanded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6755DAA-58BB-4626-8EA4-44E0F0923E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C8-49A4-B2C1-F355FA6D17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2445D2-0BA8-48C4-9444-FCDA735AD7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C8-49A4-B2C1-F355FA6D17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5E4B47F-4A6D-43FE-9DEC-42B5E2A7C2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C8-49A4-B2C1-F355FA6D17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0F16482-1F28-4C5E-922A-F6DE9B1BF2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CC8-49A4-B2C1-F355FA6D17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D265631-0304-46E1-B093-12E1065FFA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CC8-49A4-B2C1-F355FA6D17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7DECA52-854F-49A6-BBDF-37A0EE5036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CC8-49A4-B2C1-F355FA6D17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3C6EE1F-B453-419E-9563-F837588FB3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CC8-49A4-B2C1-F355FA6D17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8A11485-2E75-45EC-A972-0D8628F91C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CC8-49A4-B2C1-F355FA6D175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356C903-E736-4D28-B3B0-D4E26BB875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CC8-49A4-B2C1-F355FA6D17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5BB09D0-69B1-453F-92B3-2446949914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CC8-49A4-B2C1-F355FA6D175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0AE3F2A-750C-488C-B363-4831D3D679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CC8-49A4-B2C1-F355FA6D17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'Elasticiy of Demand'!$B$3:$B$13</c:f>
              <c:numCache>
                <c:formatCode>General</c:formatCode>
                <c:ptCount val="11"/>
                <c:pt idx="0">
                  <c:v>0.11</c:v>
                </c:pt>
                <c:pt idx="1">
                  <c:v>0.1</c:v>
                </c:pt>
                <c:pt idx="2">
                  <c:v>0.09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0.05</c:v>
                </c:pt>
                <c:pt idx="7">
                  <c:v>0.04</c:v>
                </c:pt>
                <c:pt idx="8">
                  <c:v>0.03</c:v>
                </c:pt>
                <c:pt idx="9">
                  <c:v>0.02</c:v>
                </c:pt>
                <c:pt idx="10">
                  <c:v>0.01</c:v>
                </c:pt>
              </c:numCache>
            </c:numRef>
          </c:xVal>
          <c:yVal>
            <c:numRef>
              <c:f>'Elasticiy of Demand'!$C$3:$C$13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'Elasticiy of Demand'!$E$3:$E$13</c15:f>
                <c15:dlblRangeCache>
                  <c:ptCount val="11"/>
                  <c:pt idx="1">
                    <c:v>21.00</c:v>
                  </c:pt>
                  <c:pt idx="2">
                    <c:v>6.33</c:v>
                  </c:pt>
                  <c:pt idx="3">
                    <c:v>3.40</c:v>
                  </c:pt>
                  <c:pt idx="4">
                    <c:v>2.14</c:v>
                  </c:pt>
                  <c:pt idx="5">
                    <c:v>1.44</c:v>
                  </c:pt>
                  <c:pt idx="6">
                    <c:v>1.00</c:v>
                  </c:pt>
                  <c:pt idx="7">
                    <c:v>0.69</c:v>
                  </c:pt>
                  <c:pt idx="8">
                    <c:v>0.47</c:v>
                  </c:pt>
                  <c:pt idx="9">
                    <c:v>0.29</c:v>
                  </c:pt>
                  <c:pt idx="10">
                    <c:v>0.16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CC8-49A4-B2C1-F355FA6D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242096"/>
        <c:axId val="549241768"/>
      </c:scatterChart>
      <c:valAx>
        <c:axId val="54924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241768"/>
        <c:crosses val="autoZero"/>
        <c:crossBetween val="midCat"/>
      </c:valAx>
      <c:valAx>
        <c:axId val="54924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242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6" fmlaLink="$D$3" inc="100" max="30000" page="10" val="25000"/>
</file>

<file path=xl/ctrlProps/ctrlProp2.xml><?xml version="1.0" encoding="utf-8"?>
<formControlPr xmlns="http://schemas.microsoft.com/office/spreadsheetml/2009/9/main" objectType="Spin" dx="16" fmlaLink="$D$4" inc="100" max="30000" page="10" val="27000"/>
</file>

<file path=xl/ctrlProps/ctrlProp3.xml><?xml version="1.0" encoding="utf-8"?>
<formControlPr xmlns="http://schemas.microsoft.com/office/spreadsheetml/2009/9/main" objectType="Spin" dx="16" fmlaLink="$D$7" max="100" min="1" page="10" val="3"/>
</file>

<file path=xl/ctrlProps/ctrlProp4.xml><?xml version="1.0" encoding="utf-8"?>
<formControlPr xmlns="http://schemas.microsoft.com/office/spreadsheetml/2009/9/main" objectType="Spin" dx="16" fmlaLink="$D$8" max="100" min="1" page="10" val="4"/>
</file>

<file path=xl/ctrlProps/ctrlProp5.xml><?xml version="1.0" encoding="utf-8"?>
<formControlPr xmlns="http://schemas.microsoft.com/office/spreadsheetml/2009/9/main" objectType="Spin" dx="16" fmlaLink="$D$3" inc="100" max="30000" page="10" val="25000"/>
</file>

<file path=xl/ctrlProps/ctrlProp6.xml><?xml version="1.0" encoding="utf-8"?>
<formControlPr xmlns="http://schemas.microsoft.com/office/spreadsheetml/2009/9/main" objectType="Spin" dx="16" fmlaLink="$D$7" max="100" min="1" page="10" val="20"/>
</file>

<file path=xl/ctrlProps/ctrlProp7.xml><?xml version="1.0" encoding="utf-8"?>
<formControlPr xmlns="http://schemas.microsoft.com/office/spreadsheetml/2009/9/main" objectType="Spin" dx="16" fmlaLink="$G$14" max="100" page="10" val="18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13</xdr:row>
      <xdr:rowOff>141287</xdr:rowOff>
    </xdr:from>
    <xdr:to>
      <xdr:col>4</xdr:col>
      <xdr:colOff>728662</xdr:colOff>
      <xdr:row>28</xdr:row>
      <xdr:rowOff>26987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263525</xdr:colOff>
      <xdr:row>0</xdr:row>
      <xdr:rowOff>174625</xdr:rowOff>
    </xdr:from>
    <xdr:to>
      <xdr:col>12</xdr:col>
      <xdr:colOff>568325</xdr:colOff>
      <xdr:row>15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1D98C7-D60D-4BD2-975F-F45A6A796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</xdr:colOff>
          <xdr:row>2</xdr:row>
          <xdr:rowOff>19050</xdr:rowOff>
        </xdr:from>
        <xdr:to>
          <xdr:col>4</xdr:col>
          <xdr:colOff>603250</xdr:colOff>
          <xdr:row>3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</xdr:row>
          <xdr:rowOff>50800</xdr:rowOff>
        </xdr:from>
        <xdr:to>
          <xdr:col>4</xdr:col>
          <xdr:colOff>590550</xdr:colOff>
          <xdr:row>3</xdr:row>
          <xdr:rowOff>260350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</xdr:colOff>
          <xdr:row>6</xdr:row>
          <xdr:rowOff>50800</xdr:rowOff>
        </xdr:from>
        <xdr:to>
          <xdr:col>4</xdr:col>
          <xdr:colOff>571500</xdr:colOff>
          <xdr:row>6</xdr:row>
          <xdr:rowOff>260350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</xdr:colOff>
          <xdr:row>7</xdr:row>
          <xdr:rowOff>57150</xdr:rowOff>
        </xdr:from>
        <xdr:to>
          <xdr:col>4</xdr:col>
          <xdr:colOff>603250</xdr:colOff>
          <xdr:row>7</xdr:row>
          <xdr:rowOff>247650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</xdr:colOff>
          <xdr:row>2</xdr:row>
          <xdr:rowOff>19050</xdr:rowOff>
        </xdr:from>
        <xdr:to>
          <xdr:col>4</xdr:col>
          <xdr:colOff>603250</xdr:colOff>
          <xdr:row>3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</xdr:colOff>
          <xdr:row>6</xdr:row>
          <xdr:rowOff>50800</xdr:rowOff>
        </xdr:from>
        <xdr:to>
          <xdr:col>4</xdr:col>
          <xdr:colOff>571500</xdr:colOff>
          <xdr:row>6</xdr:row>
          <xdr:rowOff>260350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</xdr:colOff>
          <xdr:row>13</xdr:row>
          <xdr:rowOff>19050</xdr:rowOff>
        </xdr:from>
        <xdr:to>
          <xdr:col>4</xdr:col>
          <xdr:colOff>584200</xdr:colOff>
          <xdr:row>13</xdr:row>
          <xdr:rowOff>241300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tabSelected="1" workbookViewId="0">
      <selection activeCell="J19" sqref="J19"/>
    </sheetView>
  </sheetViews>
  <sheetFormatPr defaultRowHeight="14.5" x14ac:dyDescent="0.35"/>
  <cols>
    <col min="1" max="1" width="8.7265625" style="6"/>
    <col min="2" max="2" width="19.54296875" style="6" bestFit="1" customWidth="1"/>
    <col min="3" max="3" width="19.1796875" style="6" bestFit="1" customWidth="1"/>
    <col min="4" max="4" width="13.81640625" style="6" bestFit="1" customWidth="1"/>
    <col min="5" max="5" width="12" style="6" bestFit="1" customWidth="1"/>
    <col min="6" max="16384" width="8.7265625" style="6"/>
  </cols>
  <sheetData>
    <row r="2" spans="2:5" x14ac:dyDescent="0.35">
      <c r="B2" s="6" t="s">
        <v>23</v>
      </c>
      <c r="C2" s="6" t="s">
        <v>20</v>
      </c>
      <c r="D2" s="6" t="s">
        <v>21</v>
      </c>
      <c r="E2" s="6" t="s">
        <v>22</v>
      </c>
    </row>
    <row r="3" spans="2:5" x14ac:dyDescent="0.35">
      <c r="B3" s="6">
        <v>0.11</v>
      </c>
      <c r="C3" s="6">
        <v>0</v>
      </c>
      <c r="D3" s="6">
        <f>C3*B3</f>
        <v>0</v>
      </c>
      <c r="E3" s="7"/>
    </row>
    <row r="4" spans="2:5" x14ac:dyDescent="0.35">
      <c r="B4" s="6">
        <v>0.1</v>
      </c>
      <c r="C4" s="6">
        <v>10</v>
      </c>
      <c r="D4" s="6">
        <f t="shared" ref="D4:D13" si="0">C4*B4</f>
        <v>1</v>
      </c>
      <c r="E4" s="7">
        <f>ABS((C3-C4)/(C3+C4)/2)/((B3-B4)/(B3+B4)/2)</f>
        <v>21.000000000000014</v>
      </c>
    </row>
    <row r="5" spans="2:5" x14ac:dyDescent="0.35">
      <c r="B5" s="6">
        <v>0.09</v>
      </c>
      <c r="C5" s="6">
        <v>20</v>
      </c>
      <c r="D5" s="6">
        <f t="shared" si="0"/>
        <v>1.7999999999999998</v>
      </c>
      <c r="E5" s="7">
        <f t="shared" ref="E5:E13" si="1">ABS((C4-C5)/(C4+C5)/2)/((B4-B5)/(B4+B5)/2)</f>
        <v>6.3333333333333277</v>
      </c>
    </row>
    <row r="6" spans="2:5" x14ac:dyDescent="0.35">
      <c r="B6" s="6">
        <v>0.08</v>
      </c>
      <c r="C6" s="6">
        <v>30</v>
      </c>
      <c r="D6" s="6">
        <f t="shared" si="0"/>
        <v>2.4</v>
      </c>
      <c r="E6" s="7">
        <f t="shared" si="1"/>
        <v>3.4000000000000012</v>
      </c>
    </row>
    <row r="7" spans="2:5" x14ac:dyDescent="0.35">
      <c r="B7" s="6">
        <v>7.0000000000000007E-2</v>
      </c>
      <c r="C7" s="6">
        <v>40</v>
      </c>
      <c r="D7" s="6">
        <f t="shared" si="0"/>
        <v>2.8000000000000003</v>
      </c>
      <c r="E7" s="7">
        <f t="shared" si="1"/>
        <v>2.1428571428571441</v>
      </c>
    </row>
    <row r="8" spans="2:5" x14ac:dyDescent="0.35">
      <c r="B8" s="6">
        <v>0.06</v>
      </c>
      <c r="C8" s="6">
        <v>50</v>
      </c>
      <c r="D8" s="6">
        <f t="shared" si="0"/>
        <v>3</v>
      </c>
      <c r="E8" s="7">
        <f t="shared" si="1"/>
        <v>1.4444444444444433</v>
      </c>
    </row>
    <row r="9" spans="2:5" x14ac:dyDescent="0.35">
      <c r="B9" s="6">
        <v>0.05</v>
      </c>
      <c r="C9" s="6">
        <v>60</v>
      </c>
      <c r="D9" s="6">
        <f t="shared" si="0"/>
        <v>3</v>
      </c>
      <c r="E9" s="7">
        <f t="shared" si="1"/>
        <v>1.0000000000000004</v>
      </c>
    </row>
    <row r="10" spans="2:5" x14ac:dyDescent="0.35">
      <c r="B10" s="6">
        <v>0.04</v>
      </c>
      <c r="C10" s="6">
        <v>70</v>
      </c>
      <c r="D10" s="6">
        <f t="shared" si="0"/>
        <v>2.8000000000000003</v>
      </c>
      <c r="E10" s="7">
        <f t="shared" si="1"/>
        <v>0.69230769230769218</v>
      </c>
    </row>
    <row r="11" spans="2:5" x14ac:dyDescent="0.35">
      <c r="B11" s="6">
        <v>0.03</v>
      </c>
      <c r="C11" s="6">
        <v>80</v>
      </c>
      <c r="D11" s="6">
        <f t="shared" si="0"/>
        <v>2.4</v>
      </c>
      <c r="E11" s="7">
        <f t="shared" si="1"/>
        <v>0.46666666666666662</v>
      </c>
    </row>
    <row r="12" spans="2:5" x14ac:dyDescent="0.35">
      <c r="B12" s="6">
        <v>0.02</v>
      </c>
      <c r="C12" s="6">
        <v>90</v>
      </c>
      <c r="D12" s="6">
        <f t="shared" si="0"/>
        <v>1.8</v>
      </c>
      <c r="E12" s="7">
        <f t="shared" si="1"/>
        <v>0.29411764705882359</v>
      </c>
    </row>
    <row r="13" spans="2:5" x14ac:dyDescent="0.35">
      <c r="B13" s="6">
        <v>0.01</v>
      </c>
      <c r="C13" s="6">
        <v>100</v>
      </c>
      <c r="D13" s="6">
        <f t="shared" si="0"/>
        <v>1</v>
      </c>
      <c r="E13" s="7">
        <f t="shared" si="1"/>
        <v>0.15789473684210523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17"/>
  <sheetViews>
    <sheetView workbookViewId="0">
      <selection activeCell="D9" sqref="D9"/>
    </sheetView>
  </sheetViews>
  <sheetFormatPr defaultRowHeight="21" customHeight="1" x14ac:dyDescent="0.35"/>
  <cols>
    <col min="3" max="3" width="24.26953125" bestFit="1" customWidth="1"/>
    <col min="4" max="4" width="11.7265625" bestFit="1" customWidth="1"/>
  </cols>
  <sheetData>
    <row r="3" spans="3:10" ht="21" customHeight="1" x14ac:dyDescent="0.35">
      <c r="C3" t="s">
        <v>0</v>
      </c>
      <c r="D3" s="1">
        <v>25000</v>
      </c>
      <c r="J3" t="s">
        <v>12</v>
      </c>
    </row>
    <row r="4" spans="3:10" ht="21" customHeight="1" x14ac:dyDescent="0.35">
      <c r="C4" t="s">
        <v>1</v>
      </c>
      <c r="D4" s="1">
        <v>27000</v>
      </c>
      <c r="J4" t="s">
        <v>13</v>
      </c>
    </row>
    <row r="5" spans="3:10" ht="21" customHeight="1" x14ac:dyDescent="0.35">
      <c r="C5" t="s">
        <v>5</v>
      </c>
      <c r="D5" s="3">
        <f>(NewQ-OriginalQ)/OriginalQ</f>
        <v>0.08</v>
      </c>
      <c r="J5" t="s">
        <v>14</v>
      </c>
    </row>
    <row r="6" spans="3:10" ht="21" customHeight="1" x14ac:dyDescent="0.35">
      <c r="J6" t="s">
        <v>15</v>
      </c>
    </row>
    <row r="7" spans="3:10" ht="21" customHeight="1" x14ac:dyDescent="0.35">
      <c r="C7" t="s">
        <v>2</v>
      </c>
      <c r="D7" s="2">
        <v>3.3</v>
      </c>
      <c r="J7" t="s">
        <v>16</v>
      </c>
    </row>
    <row r="8" spans="3:10" ht="21" customHeight="1" x14ac:dyDescent="0.35">
      <c r="C8" t="s">
        <v>3</v>
      </c>
      <c r="D8" s="2">
        <v>4</v>
      </c>
    </row>
    <row r="9" spans="3:10" ht="21" customHeight="1" x14ac:dyDescent="0.35">
      <c r="C9" t="s">
        <v>6</v>
      </c>
      <c r="D9" s="3">
        <f>(NewP-OriginalP)/OriginalP</f>
        <v>0.21212121212121218</v>
      </c>
    </row>
    <row r="11" spans="3:10" ht="21" customHeight="1" x14ac:dyDescent="0.35">
      <c r="C11" t="s">
        <v>4</v>
      </c>
    </row>
    <row r="13" spans="3:10" ht="21" customHeight="1" x14ac:dyDescent="0.35">
      <c r="C13" t="s">
        <v>7</v>
      </c>
    </row>
    <row r="14" spans="3:10" ht="21" customHeight="1" x14ac:dyDescent="0.35">
      <c r="C14" t="s">
        <v>8</v>
      </c>
      <c r="D14" s="4">
        <f>ChangeQ/ChangeP</f>
        <v>0.37714285714285706</v>
      </c>
    </row>
    <row r="15" spans="3:10" ht="21" customHeight="1" x14ac:dyDescent="0.35">
      <c r="C15" t="s">
        <v>9</v>
      </c>
      <c r="D15" t="str">
        <f>IF(ABS(D14)&gt;1,"Hell yeah - elastic!","Nope")</f>
        <v>Nope</v>
      </c>
    </row>
    <row r="16" spans="3:10" ht="21" customHeight="1" x14ac:dyDescent="0.35">
      <c r="C16" t="s">
        <v>10</v>
      </c>
      <c r="D16" t="str">
        <f>IF(ABS(D14)=1,"Hell yeah - UNIT elastic!","Nope")</f>
        <v>Nope</v>
      </c>
    </row>
    <row r="17" spans="3:4" ht="21" customHeight="1" x14ac:dyDescent="0.35">
      <c r="C17" t="s">
        <v>11</v>
      </c>
      <c r="D17" t="str">
        <f>IF(ABS(D14)&lt;1,"Hell yeah - inelastic!","Nope")</f>
        <v>Hell yeah - inelastic!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4</xdr:col>
                    <xdr:colOff>12700</xdr:colOff>
                    <xdr:row>2</xdr:row>
                    <xdr:rowOff>19050</xdr:rowOff>
                  </from>
                  <to>
                    <xdr:col>4</xdr:col>
                    <xdr:colOff>603250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4</xdr:col>
                    <xdr:colOff>19050</xdr:colOff>
                    <xdr:row>3</xdr:row>
                    <xdr:rowOff>50800</xdr:rowOff>
                  </from>
                  <to>
                    <xdr:col>4</xdr:col>
                    <xdr:colOff>590550</xdr:colOff>
                    <xdr:row>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pinner 3">
              <controlPr defaultSize="0" autoPict="0">
                <anchor moveWithCells="1" sizeWithCells="1">
                  <from>
                    <xdr:col>4</xdr:col>
                    <xdr:colOff>50800</xdr:colOff>
                    <xdr:row>6</xdr:row>
                    <xdr:rowOff>50800</xdr:rowOff>
                  </from>
                  <to>
                    <xdr:col>4</xdr:col>
                    <xdr:colOff>571500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pinner 4">
              <controlPr defaultSize="0" autoPict="0">
                <anchor moveWithCells="1" sizeWithCells="1">
                  <from>
                    <xdr:col>4</xdr:col>
                    <xdr:colOff>50800</xdr:colOff>
                    <xdr:row>7</xdr:row>
                    <xdr:rowOff>57150</xdr:rowOff>
                  </from>
                  <to>
                    <xdr:col>4</xdr:col>
                    <xdr:colOff>603250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7"/>
  <sheetViews>
    <sheetView workbookViewId="0">
      <selection activeCell="G1" sqref="G1:G1048576"/>
    </sheetView>
  </sheetViews>
  <sheetFormatPr defaultRowHeight="21" customHeight="1" x14ac:dyDescent="0.35"/>
  <cols>
    <col min="3" max="3" width="24.26953125" bestFit="1" customWidth="1"/>
    <col min="4" max="4" width="11.7265625" bestFit="1" customWidth="1"/>
    <col min="7" max="7" width="0" hidden="1" customWidth="1"/>
  </cols>
  <sheetData>
    <row r="3" spans="3:7" ht="21" customHeight="1" x14ac:dyDescent="0.35">
      <c r="C3" t="s">
        <v>0</v>
      </c>
      <c r="D3" s="1">
        <v>25000</v>
      </c>
    </row>
    <row r="4" spans="3:7" ht="21" customHeight="1" x14ac:dyDescent="0.35">
      <c r="C4" t="s">
        <v>1</v>
      </c>
      <c r="D4" s="1">
        <v>27000</v>
      </c>
    </row>
    <row r="5" spans="3:7" ht="21" customHeight="1" x14ac:dyDescent="0.35">
      <c r="C5" t="s">
        <v>5</v>
      </c>
      <c r="D5" s="3">
        <f>(NewQ-OriginalQ)/OriginalQ</f>
        <v>0.08</v>
      </c>
      <c r="E5" s="5" t="s">
        <v>17</v>
      </c>
    </row>
    <row r="7" spans="3:7" ht="21" customHeight="1" x14ac:dyDescent="0.35">
      <c r="C7" t="s">
        <v>2</v>
      </c>
      <c r="D7" s="2">
        <v>20</v>
      </c>
    </row>
    <row r="8" spans="3:7" ht="21" customHeight="1" x14ac:dyDescent="0.35">
      <c r="C8" t="s">
        <v>3</v>
      </c>
      <c r="D8" s="2">
        <v>27</v>
      </c>
    </row>
    <row r="9" spans="3:7" ht="21" customHeight="1" x14ac:dyDescent="0.35">
      <c r="C9" t="s">
        <v>6</v>
      </c>
      <c r="D9" s="3">
        <f>(NewP-OriginalP)/OriginalP</f>
        <v>0.35</v>
      </c>
      <c r="E9" s="5" t="s">
        <v>18</v>
      </c>
    </row>
    <row r="11" spans="3:7" ht="21" customHeight="1" x14ac:dyDescent="0.35">
      <c r="C11" t="s">
        <v>4</v>
      </c>
    </row>
    <row r="13" spans="3:7" ht="21" customHeight="1" x14ac:dyDescent="0.35">
      <c r="C13" t="s">
        <v>7</v>
      </c>
    </row>
    <row r="14" spans="3:7" ht="21" customHeight="1" x14ac:dyDescent="0.35">
      <c r="C14" t="s">
        <v>8</v>
      </c>
      <c r="D14" s="4">
        <f>G14/100</f>
        <v>0.18</v>
      </c>
      <c r="F14" s="5" t="s">
        <v>19</v>
      </c>
      <c r="G14">
        <v>18</v>
      </c>
    </row>
    <row r="15" spans="3:7" ht="21" customHeight="1" x14ac:dyDescent="0.35">
      <c r="C15" t="s">
        <v>9</v>
      </c>
      <c r="D15" t="str">
        <f>IF(ABS(D14)&gt;1,"Hell yeah - elastic!","Nope")</f>
        <v>Nope</v>
      </c>
    </row>
    <row r="16" spans="3:7" ht="21" customHeight="1" x14ac:dyDescent="0.35">
      <c r="C16" t="s">
        <v>10</v>
      </c>
      <c r="D16" t="str">
        <f>IF(ABS(D14)=1,"Hell yeah - UNIT elastic!","Nope")</f>
        <v>Nope</v>
      </c>
    </row>
    <row r="17" spans="3:4" ht="21" customHeight="1" x14ac:dyDescent="0.35">
      <c r="C17" t="s">
        <v>11</v>
      </c>
      <c r="D17" t="str">
        <f>IF(ABS(D14)&lt;1,"Hell yeah - inelastic!","Nope")</f>
        <v>Hell yeah - inelastic!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4</xdr:col>
                    <xdr:colOff>12700</xdr:colOff>
                    <xdr:row>2</xdr:row>
                    <xdr:rowOff>19050</xdr:rowOff>
                  </from>
                  <to>
                    <xdr:col>4</xdr:col>
                    <xdr:colOff>603250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4</xdr:col>
                    <xdr:colOff>50800</xdr:colOff>
                    <xdr:row>6</xdr:row>
                    <xdr:rowOff>50800</xdr:rowOff>
                  </from>
                  <to>
                    <xdr:col>4</xdr:col>
                    <xdr:colOff>571500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4</xdr:col>
                    <xdr:colOff>50800</xdr:colOff>
                    <xdr:row>13</xdr:row>
                    <xdr:rowOff>19050</xdr:rowOff>
                  </from>
                  <to>
                    <xdr:col>4</xdr:col>
                    <xdr:colOff>584200</xdr:colOff>
                    <xdr:row>13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Elasticiy of Demand</vt:lpstr>
      <vt:lpstr>Elasticity Calculated</vt:lpstr>
      <vt:lpstr>Elasticity applied</vt:lpstr>
      <vt:lpstr>'Elasticity Calculated'!ChangeP</vt:lpstr>
      <vt:lpstr>ChangeP</vt:lpstr>
      <vt:lpstr>'Elasticity Calculated'!ChangeQ</vt:lpstr>
      <vt:lpstr>ChangeQ</vt:lpstr>
      <vt:lpstr>'Elasticity Calculated'!NewP</vt:lpstr>
      <vt:lpstr>NewP</vt:lpstr>
      <vt:lpstr>'Elasticity Calculated'!NewQ</vt:lpstr>
      <vt:lpstr>NewQ</vt:lpstr>
      <vt:lpstr>'Elasticity Calculated'!OriginalP</vt:lpstr>
      <vt:lpstr>OriginalP</vt:lpstr>
      <vt:lpstr>'Elasticity Calculated'!OriginalQ</vt:lpstr>
      <vt:lpstr>OriginalQ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mfenick</dc:creator>
  <cp:lastModifiedBy>Michael</cp:lastModifiedBy>
  <dcterms:created xsi:type="dcterms:W3CDTF">2013-03-08T14:46:38Z</dcterms:created>
  <dcterms:modified xsi:type="dcterms:W3CDTF">2017-10-23T17:31:35Z</dcterms:modified>
</cp:coreProperties>
</file>